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User\Desktop\Расписание 2023-2024\учебный план\"/>
    </mc:Choice>
  </mc:AlternateContent>
  <xr:revisionPtr revIDLastSave="0" documentId="13_ncr:1_{B0AF3E99-A416-4F3A-9CA0-D09B43B34D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6" i="1" l="1"/>
  <c r="U36" i="1"/>
  <c r="S36" i="1"/>
  <c r="P36" i="1"/>
  <c r="N36" i="1"/>
  <c r="L36" i="1"/>
  <c r="J36" i="1"/>
  <c r="H36" i="1"/>
  <c r="E36" i="1"/>
  <c r="F36" i="1"/>
  <c r="G36" i="1"/>
  <c r="D36" i="1"/>
  <c r="V25" i="1" l="1"/>
  <c r="U25" i="1"/>
  <c r="S25" i="1"/>
  <c r="P25" i="1"/>
  <c r="N25" i="1"/>
  <c r="L25" i="1"/>
  <c r="J25" i="1"/>
  <c r="H25" i="1"/>
  <c r="V22" i="1" l="1"/>
  <c r="U22" i="1"/>
  <c r="S22" i="1"/>
  <c r="P22" i="1"/>
  <c r="N22" i="1"/>
  <c r="L22" i="1"/>
  <c r="J22" i="1"/>
  <c r="H22" i="1"/>
  <c r="G22" i="1"/>
  <c r="F22" i="1"/>
  <c r="E22" i="1"/>
  <c r="D22" i="1"/>
  <c r="F25" i="1" l="1"/>
  <c r="G25" i="1"/>
  <c r="E25" i="1"/>
  <c r="D25" i="1"/>
  <c r="L12" i="1"/>
  <c r="L37" i="1" s="1"/>
  <c r="U12" i="1"/>
  <c r="U37" i="1" s="1"/>
  <c r="S12" i="1"/>
  <c r="S37" i="1" s="1"/>
  <c r="P12" i="1"/>
  <c r="P37" i="1" s="1"/>
  <c r="J12" i="1"/>
  <c r="J37" i="1" s="1"/>
  <c r="H12" i="1"/>
  <c r="H37" i="1" s="1"/>
  <c r="G12" i="1"/>
  <c r="G37" i="1" s="1"/>
  <c r="F12" i="1"/>
  <c r="F37" i="1" s="1"/>
  <c r="E12" i="1"/>
  <c r="E37" i="1" s="1"/>
  <c r="D12" i="1"/>
  <c r="V12" i="1"/>
  <c r="V37" i="1" s="1"/>
  <c r="D37" i="1" l="1"/>
  <c r="N12" i="1"/>
  <c r="N37" i="1" s="1"/>
</calcChain>
</file>

<file path=xl/sharedStrings.xml><?xml version="1.0" encoding="utf-8"?>
<sst xmlns="http://schemas.openxmlformats.org/spreadsheetml/2006/main" count="103" uniqueCount="64">
  <si>
    <t>№п/п</t>
  </si>
  <si>
    <t>Направленность</t>
  </si>
  <si>
    <t>Кол – во групп</t>
  </si>
  <si>
    <t>Кол – во учащихся</t>
  </si>
  <si>
    <t>Кол – во часов в неделю</t>
  </si>
  <si>
    <t xml:space="preserve">ФИО педагога, ведущего занятия </t>
  </si>
  <si>
    <t>1 год</t>
  </si>
  <si>
    <t>2 год</t>
  </si>
  <si>
    <t>Всего</t>
  </si>
  <si>
    <t>3 и посл. год</t>
  </si>
  <si>
    <r>
      <t>Художественно  -  эстетический  отдел</t>
    </r>
    <r>
      <rPr>
        <i/>
        <sz val="13"/>
        <color theme="1"/>
        <rFont val="Times New Roman"/>
        <family val="1"/>
        <charset val="204"/>
      </rPr>
      <t>:</t>
    </r>
  </si>
  <si>
    <t>Художественная</t>
  </si>
  <si>
    <t>Рулёва Светлана Юрьевна</t>
  </si>
  <si>
    <t>Готина Светлана Владимировна</t>
  </si>
  <si>
    <t>ИТОГО:</t>
  </si>
  <si>
    <t>Социально – педагогический отдел:</t>
  </si>
  <si>
    <t>Основной</t>
  </si>
  <si>
    <t>Сизова Светлана Михайловна</t>
  </si>
  <si>
    <t>ВСЕГО:</t>
  </si>
  <si>
    <t>3 г.о. и посл. г.о.</t>
  </si>
  <si>
    <t>Наименование дополнительной общеобразовательной общеразвивающей программы,  объединения</t>
  </si>
  <si>
    <t xml:space="preserve">Совместитель или основной сотрудник </t>
  </si>
  <si>
    <t>3 г.о. и последующие</t>
  </si>
  <si>
    <t>Социально-гуманитарная</t>
  </si>
  <si>
    <t>Кочнов Александр Андреевич</t>
  </si>
  <si>
    <t>Отдел сценического творчества</t>
  </si>
  <si>
    <t xml:space="preserve">Учебный план МОУ ДО ЦДТ «Витязь» 
на 2023/2024 учебный год 
(платные образовательные услуги) </t>
  </si>
  <si>
    <t>Гусарова Анна Владимировна</t>
  </si>
  <si>
    <t>Куликова Светлана Владимировна</t>
  </si>
  <si>
    <t>Сорокина Елена Сергеевна</t>
  </si>
  <si>
    <r>
      <t xml:space="preserve">Кружок "Мама и малыш": </t>
    </r>
    <r>
      <rPr>
        <sz val="13"/>
        <color theme="1"/>
        <rFont val="Times New Roman"/>
        <family val="1"/>
        <charset val="204"/>
      </rPr>
      <t>ДООП "Мама и малыш", 1-3 года</t>
    </r>
  </si>
  <si>
    <t>Занегина Анна Викторовна</t>
  </si>
  <si>
    <t>Отдео спортивно-технического творчества</t>
  </si>
  <si>
    <t>Физкультурно-спортивная</t>
  </si>
  <si>
    <t>Галкин Андрей Александрович</t>
  </si>
  <si>
    <t xml:space="preserve">Совместитель  </t>
  </si>
  <si>
    <r>
      <rPr>
        <b/>
        <sz val="13"/>
        <color theme="1"/>
        <rFont val="Times New Roman"/>
        <family val="1"/>
        <charset val="204"/>
      </rPr>
      <t>Кружок "Кудо"</t>
    </r>
    <r>
      <rPr>
        <sz val="13"/>
        <color theme="1"/>
        <rFont val="Times New Roman"/>
        <family val="1"/>
        <charset val="204"/>
      </rPr>
      <t>: ДООП "Кудо", 6 -12 лет</t>
    </r>
  </si>
  <si>
    <r>
      <rPr>
        <b/>
        <sz val="13"/>
        <color theme="1"/>
        <rFont val="Times New Roman"/>
        <family val="1"/>
        <charset val="204"/>
      </rPr>
      <t>Кружок "ОФП с элементами кудо"</t>
    </r>
    <r>
      <rPr>
        <sz val="13"/>
        <color theme="1"/>
        <rFont val="Times New Roman"/>
        <family val="1"/>
        <charset val="204"/>
      </rPr>
      <t>: ДООП "ОФП с элементами кудо", 5-6 лет</t>
    </r>
  </si>
  <si>
    <t>Авраменко Инесса Игоревна</t>
  </si>
  <si>
    <t>Широков Анатолий Васильевич</t>
  </si>
  <si>
    <t>Ховрина Ираида Витальевна</t>
  </si>
  <si>
    <t>Топчиева Татьяна Сергеевна</t>
  </si>
  <si>
    <r>
      <rPr>
        <b/>
        <sz val="13"/>
        <color theme="1"/>
        <rFont val="Times New Roman"/>
        <family val="1"/>
        <charset val="204"/>
      </rPr>
      <t>Кружок "Робостарт":</t>
    </r>
    <r>
      <rPr>
        <sz val="13"/>
        <color theme="1"/>
        <rFont val="Times New Roman"/>
        <family val="1"/>
        <charset val="204"/>
      </rPr>
      <t xml:space="preserve"> ДООП "Робостарт" 7-8 лет</t>
    </r>
  </si>
  <si>
    <t>Железко Юлия Олеговна</t>
  </si>
  <si>
    <r>
      <rPr>
        <b/>
        <sz val="13"/>
        <color theme="1"/>
        <rFont val="Times New Roman"/>
        <family val="1"/>
        <charset val="204"/>
      </rPr>
      <t>Кружок по рукопашному бою "Русич"</t>
    </r>
    <r>
      <rPr>
        <sz val="13"/>
        <color theme="1"/>
        <rFont val="Times New Roman"/>
        <family val="1"/>
        <charset val="204"/>
      </rPr>
      <t>: ДООП "Кружок по рукопашному бою "Русич", 6-17 лет</t>
    </r>
  </si>
  <si>
    <t>Ерегин Илья Сергеевич</t>
  </si>
  <si>
    <t>Кружок "Джампинг"</t>
  </si>
  <si>
    <t>Техническая</t>
  </si>
  <si>
    <r>
      <t xml:space="preserve">Кружок «Юный художник»:
</t>
    </r>
    <r>
      <rPr>
        <sz val="13"/>
        <color theme="1"/>
        <rFont val="Times New Roman"/>
        <family val="1"/>
        <charset val="204"/>
      </rPr>
      <t>ДООП «В каждом рисунке солнце» («Юный художник»), 4-5 лет</t>
    </r>
  </si>
  <si>
    <r>
      <t xml:space="preserve">Кружок «Юный художник»:
</t>
    </r>
    <r>
      <rPr>
        <sz val="13"/>
        <color theme="1"/>
        <rFont val="Times New Roman"/>
        <family val="1"/>
        <charset val="204"/>
      </rPr>
      <t>ДООП «В каждом рисунке солнце-1» 
 («Юный художник»), 6-7 лет</t>
    </r>
  </si>
  <si>
    <r>
      <t xml:space="preserve">Кружок "Подарки из бумаги": </t>
    </r>
    <r>
      <rPr>
        <sz val="13"/>
        <color theme="1"/>
        <rFont val="Times New Roman"/>
        <family val="1"/>
        <charset val="204"/>
      </rPr>
      <t>ДООП «Подарки из бумаги», 4 г.</t>
    </r>
  </si>
  <si>
    <r>
      <t xml:space="preserve">Кружок «Каллиграфия»: </t>
    </r>
    <r>
      <rPr>
        <sz val="13"/>
        <color theme="1"/>
        <rFont val="Times New Roman"/>
        <family val="1"/>
        <charset val="204"/>
      </rPr>
      <t>ДООП «Чистописание и русская каллиграфия» («Каллиграфия»), 
7-18 лет</t>
    </r>
  </si>
  <si>
    <r>
      <t xml:space="preserve">Кружок "Счастливый английский": </t>
    </r>
    <r>
      <rPr>
        <sz val="13"/>
        <color theme="1"/>
        <rFont val="Times New Roman"/>
        <family val="1"/>
        <charset val="204"/>
      </rPr>
      <t>ДООП «Счастливый английский: основной уровень,», 6-9 лет; ДООП «Счастливый английский: продвинутый уровень», 9-10 лет</t>
    </r>
  </si>
  <si>
    <r>
      <t xml:space="preserve">Кружок "Англичата": </t>
    </r>
    <r>
      <rPr>
        <sz val="13"/>
        <color theme="1"/>
        <rFont val="Times New Roman"/>
        <family val="1"/>
        <charset val="204"/>
      </rPr>
      <t>ДООП «Англичата: год книги»", 10-13 лет</t>
    </r>
  </si>
  <si>
    <r>
      <t xml:space="preserve">Арт-студия "Пять чувств": </t>
    </r>
    <r>
      <rPr>
        <sz val="13"/>
        <color theme="1"/>
        <rFont val="Times New Roman"/>
        <family val="1"/>
        <charset val="204"/>
      </rPr>
      <t>ДООП студия «Пять чувств», 8-9 лет</t>
    </r>
  </si>
  <si>
    <r>
      <t xml:space="preserve">Кружок "Путешествие в английский": </t>
    </r>
    <r>
      <rPr>
        <sz val="13"/>
        <color theme="1"/>
        <rFont val="Times New Roman"/>
        <family val="1"/>
        <charset val="204"/>
      </rPr>
      <t>ДООП «Путешествие в английский» 6-9 лет, ДООП «Путешествие в английский» 9-14 лет</t>
    </r>
  </si>
  <si>
    <r>
      <t xml:space="preserve">Студия современного танца «Авокадо»: </t>
    </r>
    <r>
      <rPr>
        <sz val="13"/>
        <color theme="1"/>
        <rFont val="Times New Roman"/>
        <family val="1"/>
        <charset val="204"/>
      </rPr>
      <t>ДООП хореографической студии «Авокадинки» 4-6 лет</t>
    </r>
  </si>
  <si>
    <r>
      <rPr>
        <b/>
        <sz val="13"/>
        <color theme="1"/>
        <rFont val="Times New Roman"/>
        <family val="1"/>
        <charset val="204"/>
      </rPr>
      <t>Кружок "Каратэ":</t>
    </r>
    <r>
      <rPr>
        <sz val="13"/>
        <color theme="1"/>
        <rFont val="Times New Roman"/>
        <family val="1"/>
        <charset val="204"/>
      </rPr>
      <t xml:space="preserve"> ДООП "Каратэ (подготовительный уровень)", 5-8 лет</t>
    </r>
  </si>
  <si>
    <r>
      <rPr>
        <b/>
        <sz val="13"/>
        <color theme="1"/>
        <rFont val="Times New Roman"/>
        <family val="1"/>
        <charset val="204"/>
      </rPr>
      <t>Кружок "Айти-старт"</t>
    </r>
    <r>
      <rPr>
        <sz val="13"/>
        <color theme="1"/>
        <rFont val="Times New Roman"/>
        <family val="1"/>
        <charset val="204"/>
      </rPr>
      <t>: ДООП "IT-старт", 7-12 лет</t>
    </r>
  </si>
  <si>
    <r>
      <rPr>
        <b/>
        <sz val="13"/>
        <color theme="1"/>
        <rFont val="Times New Roman"/>
        <family val="1"/>
        <charset val="204"/>
      </rPr>
      <t>Кружок "Настольный теннис"</t>
    </r>
    <r>
      <rPr>
        <sz val="13"/>
        <color theme="1"/>
        <rFont val="Times New Roman"/>
        <family val="1"/>
        <charset val="204"/>
      </rPr>
      <t>: ДООП Настольный теннис"</t>
    </r>
  </si>
  <si>
    <r>
      <rPr>
        <b/>
        <sz val="13"/>
        <color theme="1"/>
        <rFont val="Times New Roman"/>
        <family val="1"/>
        <charset val="204"/>
      </rPr>
      <t>Кружок "Робомир"</t>
    </r>
    <r>
      <rPr>
        <sz val="13"/>
        <color theme="1"/>
        <rFont val="Times New Roman"/>
        <family val="1"/>
        <charset val="204"/>
      </rPr>
      <t>: ДООП «Робототехника для начинающих» 5-8 лет</t>
    </r>
  </si>
  <si>
    <t>Пронина Нясимя Рафаилевна</t>
  </si>
  <si>
    <t xml:space="preserve"> -</t>
  </si>
  <si>
    <t xml:space="preserve"> Приложение № 1 
 к приказу МОУ ДО ЦДТ «Витязь»
от 01.09.2023 № 03-09/107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</si>
</sst>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0" xfId="0" applyFont="1"/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7"/>
  <sheetViews>
    <sheetView tabSelected="1" view="pageBreakPreview" zoomScale="60" zoomScaleNormal="77" workbookViewId="0">
      <pane ySplit="7" topLeftCell="A8" activePane="bottomLeft" state="frozen"/>
      <selection pane="bottomLeft" activeCell="L33" sqref="L33"/>
    </sheetView>
  </sheetViews>
  <sheetFormatPr defaultRowHeight="15" x14ac:dyDescent="0.25"/>
  <cols>
    <col min="1" max="1" width="8.140625" customWidth="1"/>
    <col min="2" max="2" width="15.140625" customWidth="1"/>
    <col min="3" max="3" width="31.85546875" customWidth="1"/>
    <col min="5" max="5" width="9.85546875" bestFit="1" customWidth="1"/>
    <col min="8" max="8" width="8.85546875" customWidth="1"/>
    <col min="9" max="9" width="3.85546875" hidden="1" customWidth="1"/>
    <col min="10" max="10" width="11.7109375" customWidth="1"/>
    <col min="11" max="11" width="4" hidden="1" customWidth="1"/>
    <col min="13" max="13" width="0.140625" customWidth="1"/>
    <col min="14" max="14" width="8.85546875" customWidth="1"/>
    <col min="15" max="15" width="9.140625" hidden="1" customWidth="1"/>
    <col min="17" max="17" width="2.85546875" customWidth="1"/>
    <col min="18" max="18" width="0.140625" customWidth="1"/>
    <col min="20" max="20" width="5.42578125" customWidth="1"/>
    <col min="23" max="23" width="14.7109375" style="51" customWidth="1"/>
    <col min="24" max="24" width="14.140625" customWidth="1"/>
  </cols>
  <sheetData>
    <row r="1" spans="1:24" ht="12.75" customHeight="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50"/>
      <c r="X1" s="19"/>
    </row>
    <row r="2" spans="1:24" ht="57.7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97" t="s">
        <v>63</v>
      </c>
      <c r="V2" s="98"/>
      <c r="W2" s="98"/>
      <c r="X2" s="98"/>
    </row>
    <row r="3" spans="1:24" ht="54.75" customHeight="1" x14ac:dyDescent="0.25">
      <c r="A3" s="95" t="s">
        <v>26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</row>
    <row r="4" spans="1:24" ht="15.75" thickBot="1" x14ac:dyDescent="0.3"/>
    <row r="5" spans="1:24" ht="57" customHeight="1" thickBot="1" x14ac:dyDescent="0.3">
      <c r="A5" s="64" t="s">
        <v>0</v>
      </c>
      <c r="B5" s="64" t="s">
        <v>1</v>
      </c>
      <c r="C5" s="64" t="s">
        <v>20</v>
      </c>
      <c r="D5" s="71" t="s">
        <v>2</v>
      </c>
      <c r="E5" s="72"/>
      <c r="F5" s="72"/>
      <c r="G5" s="73"/>
      <c r="H5" s="71" t="s">
        <v>3</v>
      </c>
      <c r="I5" s="72"/>
      <c r="J5" s="72"/>
      <c r="K5" s="72"/>
      <c r="L5" s="72"/>
      <c r="M5" s="72"/>
      <c r="N5" s="73"/>
      <c r="O5" s="71" t="s">
        <v>4</v>
      </c>
      <c r="P5" s="72"/>
      <c r="Q5" s="72"/>
      <c r="R5" s="72"/>
      <c r="S5" s="72"/>
      <c r="T5" s="72"/>
      <c r="U5" s="72"/>
      <c r="V5" s="73"/>
      <c r="W5" s="64" t="s">
        <v>5</v>
      </c>
      <c r="X5" s="64" t="s">
        <v>21</v>
      </c>
    </row>
    <row r="6" spans="1:24" ht="16.5" customHeight="1" x14ac:dyDescent="0.25">
      <c r="A6" s="65"/>
      <c r="B6" s="65"/>
      <c r="C6" s="65"/>
      <c r="D6" s="56" t="s">
        <v>6</v>
      </c>
      <c r="E6" s="56" t="s">
        <v>7</v>
      </c>
      <c r="F6" s="56" t="s">
        <v>19</v>
      </c>
      <c r="G6" s="56" t="s">
        <v>8</v>
      </c>
      <c r="H6" s="56" t="s">
        <v>6</v>
      </c>
      <c r="I6" s="67" t="s">
        <v>7</v>
      </c>
      <c r="J6" s="68"/>
      <c r="K6" s="67" t="s">
        <v>22</v>
      </c>
      <c r="L6" s="68"/>
      <c r="M6" s="67" t="s">
        <v>8</v>
      </c>
      <c r="N6" s="68"/>
      <c r="O6" s="67" t="s">
        <v>6</v>
      </c>
      <c r="P6" s="75"/>
      <c r="Q6" s="68"/>
      <c r="R6" s="67" t="s">
        <v>7</v>
      </c>
      <c r="S6" s="75"/>
      <c r="T6" s="68"/>
      <c r="U6" s="56" t="s">
        <v>9</v>
      </c>
      <c r="V6" s="56" t="s">
        <v>8</v>
      </c>
      <c r="W6" s="65"/>
      <c r="X6" s="65"/>
    </row>
    <row r="7" spans="1:24" ht="17.25" customHeight="1" thickBot="1" x14ac:dyDescent="0.3">
      <c r="A7" s="66"/>
      <c r="B7" s="66"/>
      <c r="C7" s="66"/>
      <c r="D7" s="58"/>
      <c r="E7" s="58"/>
      <c r="F7" s="58"/>
      <c r="G7" s="58"/>
      <c r="H7" s="58"/>
      <c r="I7" s="69"/>
      <c r="J7" s="70"/>
      <c r="K7" s="69"/>
      <c r="L7" s="70"/>
      <c r="M7" s="69"/>
      <c r="N7" s="70"/>
      <c r="O7" s="69"/>
      <c r="P7" s="76"/>
      <c r="Q7" s="70"/>
      <c r="R7" s="69"/>
      <c r="S7" s="76"/>
      <c r="T7" s="70"/>
      <c r="U7" s="58"/>
      <c r="V7" s="58"/>
      <c r="W7" s="66"/>
      <c r="X7" s="66"/>
    </row>
    <row r="8" spans="1:24" ht="25.5" customHeight="1" thickBot="1" x14ac:dyDescent="0.3">
      <c r="A8" s="59" t="s">
        <v>10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1"/>
    </row>
    <row r="9" spans="1:24" ht="85.5" customHeight="1" thickBot="1" x14ac:dyDescent="0.3">
      <c r="A9" s="45">
        <v>1</v>
      </c>
      <c r="B9" s="47" t="s">
        <v>11</v>
      </c>
      <c r="C9" s="44" t="s">
        <v>48</v>
      </c>
      <c r="D9" s="44">
        <v>1</v>
      </c>
      <c r="E9" s="44"/>
      <c r="F9" s="44"/>
      <c r="G9" s="44">
        <v>1</v>
      </c>
      <c r="H9" s="62">
        <v>10</v>
      </c>
      <c r="I9" s="63"/>
      <c r="J9" s="62"/>
      <c r="K9" s="63"/>
      <c r="L9" s="62"/>
      <c r="M9" s="63"/>
      <c r="N9" s="62">
        <v>10</v>
      </c>
      <c r="O9" s="63"/>
      <c r="P9" s="62">
        <v>2</v>
      </c>
      <c r="Q9" s="74"/>
      <c r="R9" s="63"/>
      <c r="S9" s="62"/>
      <c r="T9" s="63"/>
      <c r="U9" s="44"/>
      <c r="V9" s="64">
        <v>4</v>
      </c>
      <c r="W9" s="56" t="s">
        <v>12</v>
      </c>
      <c r="X9" s="56" t="s">
        <v>16</v>
      </c>
    </row>
    <row r="10" spans="1:24" ht="86.25" customHeight="1" thickBot="1" x14ac:dyDescent="0.3">
      <c r="A10" s="45">
        <v>2</v>
      </c>
      <c r="B10" s="47" t="s">
        <v>11</v>
      </c>
      <c r="C10" s="44" t="s">
        <v>49</v>
      </c>
      <c r="D10" s="44">
        <v>1</v>
      </c>
      <c r="E10" s="44"/>
      <c r="F10" s="44"/>
      <c r="G10" s="44">
        <v>1</v>
      </c>
      <c r="H10" s="62">
        <v>6</v>
      </c>
      <c r="I10" s="63"/>
      <c r="J10" s="62"/>
      <c r="K10" s="63"/>
      <c r="L10" s="62"/>
      <c r="M10" s="63"/>
      <c r="N10" s="62">
        <v>6</v>
      </c>
      <c r="O10" s="63"/>
      <c r="P10" s="62">
        <v>2</v>
      </c>
      <c r="Q10" s="74"/>
      <c r="R10" s="63"/>
      <c r="S10" s="62"/>
      <c r="T10" s="63"/>
      <c r="U10" s="44"/>
      <c r="V10" s="66"/>
      <c r="W10" s="57"/>
      <c r="X10" s="57"/>
    </row>
    <row r="11" spans="1:24" ht="70.5" customHeight="1" thickBot="1" x14ac:dyDescent="0.3">
      <c r="A11" s="45">
        <v>3</v>
      </c>
      <c r="B11" s="33" t="s">
        <v>11</v>
      </c>
      <c r="C11" s="2" t="s">
        <v>50</v>
      </c>
      <c r="D11" s="49">
        <v>1</v>
      </c>
      <c r="E11" s="49"/>
      <c r="F11" s="49"/>
      <c r="G11" s="49">
        <v>1</v>
      </c>
      <c r="H11" s="77">
        <v>8</v>
      </c>
      <c r="I11" s="78"/>
      <c r="J11" s="77"/>
      <c r="K11" s="78"/>
      <c r="L11" s="77"/>
      <c r="M11" s="78"/>
      <c r="N11" s="77">
        <v>8</v>
      </c>
      <c r="O11" s="78"/>
      <c r="P11" s="77">
        <v>1</v>
      </c>
      <c r="Q11" s="79"/>
      <c r="R11" s="78"/>
      <c r="S11" s="77"/>
      <c r="T11" s="78"/>
      <c r="U11" s="49"/>
      <c r="V11" s="44">
        <v>1</v>
      </c>
      <c r="W11" s="1" t="s">
        <v>13</v>
      </c>
      <c r="X11" s="1" t="s">
        <v>16</v>
      </c>
    </row>
    <row r="12" spans="1:24" ht="17.25" thickBot="1" x14ac:dyDescent="0.3">
      <c r="A12" s="6"/>
      <c r="B12" s="7" t="s">
        <v>14</v>
      </c>
      <c r="C12" s="8"/>
      <c r="D12" s="9">
        <f>SUM(D9:D11)</f>
        <v>3</v>
      </c>
      <c r="E12" s="9">
        <f>SUM(E9:E11)</f>
        <v>0</v>
      </c>
      <c r="F12" s="9">
        <f>SUM(F9:F11)</f>
        <v>0</v>
      </c>
      <c r="G12" s="9">
        <f>SUM(G9:G11)</f>
        <v>3</v>
      </c>
      <c r="H12" s="86">
        <f>SUM(H9:I11)</f>
        <v>24</v>
      </c>
      <c r="I12" s="88"/>
      <c r="J12" s="86">
        <f>SUM(J9:K11)</f>
        <v>0</v>
      </c>
      <c r="K12" s="88"/>
      <c r="L12" s="86">
        <f>SUM(L9:M11)</f>
        <v>0</v>
      </c>
      <c r="M12" s="88"/>
      <c r="N12" s="86">
        <f>SUM(N9:O11)</f>
        <v>24</v>
      </c>
      <c r="O12" s="88"/>
      <c r="P12" s="86">
        <f>SUM(P9:R11)</f>
        <v>5</v>
      </c>
      <c r="Q12" s="87"/>
      <c r="R12" s="88"/>
      <c r="S12" s="86">
        <f>SUM(S9:T11)</f>
        <v>0</v>
      </c>
      <c r="T12" s="88"/>
      <c r="U12" s="9">
        <f>SUM(U9:U11)</f>
        <v>0</v>
      </c>
      <c r="V12" s="9">
        <f>SUM(V9:V11)</f>
        <v>5</v>
      </c>
      <c r="W12" s="10"/>
      <c r="X12" s="10"/>
    </row>
    <row r="13" spans="1:24" ht="37.5" customHeight="1" thickBot="1" x14ac:dyDescent="0.3">
      <c r="A13" s="107" t="s">
        <v>15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9"/>
    </row>
    <row r="14" spans="1:24" ht="114.75" customHeight="1" x14ac:dyDescent="0.25">
      <c r="A14" s="56">
        <v>4</v>
      </c>
      <c r="B14" s="102" t="s">
        <v>23</v>
      </c>
      <c r="C14" s="64" t="s">
        <v>51</v>
      </c>
      <c r="D14" s="64">
        <v>5</v>
      </c>
      <c r="E14" s="56"/>
      <c r="F14" s="64"/>
      <c r="G14" s="64">
        <v>5</v>
      </c>
      <c r="H14" s="62">
        <v>40</v>
      </c>
      <c r="I14" s="63"/>
      <c r="J14" s="62"/>
      <c r="K14" s="63"/>
      <c r="L14" s="62"/>
      <c r="M14" s="63"/>
      <c r="N14" s="62">
        <v>40</v>
      </c>
      <c r="O14" s="63"/>
      <c r="P14" s="62">
        <v>5</v>
      </c>
      <c r="Q14" s="74"/>
      <c r="R14" s="63"/>
      <c r="S14" s="62"/>
      <c r="T14" s="63"/>
      <c r="U14" s="64"/>
      <c r="V14" s="64">
        <v>5</v>
      </c>
      <c r="W14" s="56" t="s">
        <v>24</v>
      </c>
      <c r="X14" s="56" t="s">
        <v>16</v>
      </c>
    </row>
    <row r="15" spans="1:24" ht="15.75" thickBot="1" x14ac:dyDescent="0.3">
      <c r="A15" s="58"/>
      <c r="B15" s="103"/>
      <c r="C15" s="66"/>
      <c r="D15" s="66"/>
      <c r="E15" s="58"/>
      <c r="F15" s="66"/>
      <c r="G15" s="66"/>
      <c r="H15" s="99"/>
      <c r="I15" s="100"/>
      <c r="J15" s="99"/>
      <c r="K15" s="100"/>
      <c r="L15" s="99"/>
      <c r="M15" s="100"/>
      <c r="N15" s="99"/>
      <c r="O15" s="100"/>
      <c r="P15" s="99"/>
      <c r="Q15" s="101"/>
      <c r="R15" s="100"/>
      <c r="S15" s="99"/>
      <c r="T15" s="100"/>
      <c r="U15" s="66"/>
      <c r="V15" s="66"/>
      <c r="W15" s="58"/>
      <c r="X15" s="58"/>
    </row>
    <row r="16" spans="1:24" ht="137.25" customHeight="1" thickBot="1" x14ac:dyDescent="0.3">
      <c r="A16" s="1">
        <v>5</v>
      </c>
      <c r="B16" s="33" t="s">
        <v>23</v>
      </c>
      <c r="C16" s="20" t="s">
        <v>52</v>
      </c>
      <c r="D16" s="20">
        <v>5</v>
      </c>
      <c r="E16" s="21"/>
      <c r="F16" s="20"/>
      <c r="G16" s="20">
        <v>5</v>
      </c>
      <c r="H16" s="20">
        <v>45</v>
      </c>
      <c r="I16" s="17"/>
      <c r="J16" s="20"/>
      <c r="K16" s="17"/>
      <c r="L16" s="20"/>
      <c r="M16" s="15"/>
      <c r="N16" s="20">
        <v>45</v>
      </c>
      <c r="O16" s="17"/>
      <c r="P16" s="71">
        <v>10</v>
      </c>
      <c r="Q16" s="73"/>
      <c r="R16" s="17"/>
      <c r="S16" s="71"/>
      <c r="T16" s="73"/>
      <c r="U16" s="2"/>
      <c r="V16" s="2">
        <v>10</v>
      </c>
      <c r="W16" s="1" t="s">
        <v>27</v>
      </c>
      <c r="X16" s="1" t="s">
        <v>16</v>
      </c>
    </row>
    <row r="17" spans="1:24" ht="110.25" customHeight="1" thickBot="1" x14ac:dyDescent="0.3">
      <c r="A17" s="1">
        <v>6</v>
      </c>
      <c r="B17" s="33" t="s">
        <v>23</v>
      </c>
      <c r="C17" s="20" t="s">
        <v>53</v>
      </c>
      <c r="D17" s="20">
        <v>4</v>
      </c>
      <c r="E17" s="21"/>
      <c r="F17" s="20"/>
      <c r="G17" s="20">
        <v>4</v>
      </c>
      <c r="H17" s="20">
        <v>40</v>
      </c>
      <c r="I17" s="29"/>
      <c r="J17" s="20"/>
      <c r="K17" s="29"/>
      <c r="L17" s="20"/>
      <c r="M17" s="25"/>
      <c r="N17" s="20">
        <v>40</v>
      </c>
      <c r="O17" s="29"/>
      <c r="P17" s="71">
        <v>8</v>
      </c>
      <c r="Q17" s="73"/>
      <c r="R17" s="29"/>
      <c r="S17" s="71"/>
      <c r="T17" s="73"/>
      <c r="U17" s="2"/>
      <c r="V17" s="2">
        <v>8</v>
      </c>
      <c r="W17" s="48" t="s">
        <v>29</v>
      </c>
      <c r="X17" s="1" t="s">
        <v>16</v>
      </c>
    </row>
    <row r="18" spans="1:24" ht="73.5" customHeight="1" thickBot="1" x14ac:dyDescent="0.3">
      <c r="A18" s="1">
        <v>7</v>
      </c>
      <c r="B18" s="102" t="s">
        <v>23</v>
      </c>
      <c r="C18" s="64" t="s">
        <v>54</v>
      </c>
      <c r="D18" s="20">
        <v>1</v>
      </c>
      <c r="E18" s="21"/>
      <c r="F18" s="20"/>
      <c r="G18" s="20">
        <v>1</v>
      </c>
      <c r="H18" s="20">
        <v>10</v>
      </c>
      <c r="I18" s="29"/>
      <c r="J18" s="20"/>
      <c r="K18" s="29"/>
      <c r="L18" s="20"/>
      <c r="M18" s="25"/>
      <c r="N18" s="20">
        <v>10</v>
      </c>
      <c r="O18" s="29"/>
      <c r="P18" s="71">
        <v>1</v>
      </c>
      <c r="Q18" s="73"/>
      <c r="R18" s="29"/>
      <c r="S18" s="71"/>
      <c r="T18" s="73"/>
      <c r="U18" s="2"/>
      <c r="V18" s="2">
        <v>1</v>
      </c>
      <c r="W18" s="48" t="s">
        <v>12</v>
      </c>
      <c r="X18" s="1" t="s">
        <v>16</v>
      </c>
    </row>
    <row r="19" spans="1:24" ht="70.5" customHeight="1" thickBot="1" x14ac:dyDescent="0.3">
      <c r="A19" s="1">
        <v>8</v>
      </c>
      <c r="B19" s="103"/>
      <c r="C19" s="66"/>
      <c r="D19" s="20">
        <v>1</v>
      </c>
      <c r="E19" s="21"/>
      <c r="F19" s="20"/>
      <c r="G19" s="20">
        <v>1</v>
      </c>
      <c r="H19" s="20">
        <v>10</v>
      </c>
      <c r="I19" s="29"/>
      <c r="J19" s="20"/>
      <c r="K19" s="29"/>
      <c r="L19" s="20"/>
      <c r="M19" s="25"/>
      <c r="N19" s="20">
        <v>10</v>
      </c>
      <c r="O19" s="29"/>
      <c r="P19" s="71">
        <v>1</v>
      </c>
      <c r="Q19" s="73"/>
      <c r="R19" s="29"/>
      <c r="S19" s="71"/>
      <c r="T19" s="73"/>
      <c r="U19" s="2"/>
      <c r="V19" s="2">
        <v>1</v>
      </c>
      <c r="W19" s="48" t="s">
        <v>17</v>
      </c>
      <c r="X19" s="1" t="s">
        <v>16</v>
      </c>
    </row>
    <row r="20" spans="1:24" ht="81" customHeight="1" thickBot="1" x14ac:dyDescent="0.3">
      <c r="A20" s="1">
        <v>9</v>
      </c>
      <c r="B20" s="33" t="s">
        <v>23</v>
      </c>
      <c r="C20" s="20" t="s">
        <v>30</v>
      </c>
      <c r="D20" s="20">
        <v>1</v>
      </c>
      <c r="E20" s="21"/>
      <c r="F20" s="20"/>
      <c r="G20" s="20">
        <v>1</v>
      </c>
      <c r="H20" s="20">
        <v>4</v>
      </c>
      <c r="I20" s="29"/>
      <c r="J20" s="20"/>
      <c r="K20" s="29"/>
      <c r="L20" s="20"/>
      <c r="M20" s="25"/>
      <c r="N20" s="20">
        <v>4</v>
      </c>
      <c r="O20" s="29"/>
      <c r="P20" s="71">
        <v>1</v>
      </c>
      <c r="Q20" s="73"/>
      <c r="R20" s="29"/>
      <c r="S20" s="71"/>
      <c r="T20" s="73"/>
      <c r="U20" s="2"/>
      <c r="V20" s="2">
        <v>1</v>
      </c>
      <c r="W20" s="48" t="s">
        <v>61</v>
      </c>
      <c r="X20" s="1" t="s">
        <v>16</v>
      </c>
    </row>
    <row r="21" spans="1:24" ht="113.25" customHeight="1" thickBot="1" x14ac:dyDescent="0.3">
      <c r="A21" s="1">
        <v>10</v>
      </c>
      <c r="B21" s="34" t="s">
        <v>23</v>
      </c>
      <c r="C21" s="2" t="s">
        <v>55</v>
      </c>
      <c r="D21" s="2">
        <v>2</v>
      </c>
      <c r="E21" s="1"/>
      <c r="F21" s="2"/>
      <c r="G21" s="2">
        <v>2</v>
      </c>
      <c r="H21" s="2">
        <v>20</v>
      </c>
      <c r="I21" s="18"/>
      <c r="J21" s="2"/>
      <c r="K21" s="18"/>
      <c r="L21" s="2"/>
      <c r="M21" s="2"/>
      <c r="N21" s="2">
        <v>20</v>
      </c>
      <c r="O21" s="18"/>
      <c r="P21" s="71">
        <v>2</v>
      </c>
      <c r="Q21" s="73"/>
      <c r="R21" s="18"/>
      <c r="S21" s="71"/>
      <c r="T21" s="73"/>
      <c r="U21" s="2"/>
      <c r="V21" s="2">
        <v>2</v>
      </c>
      <c r="W21" s="48" t="s">
        <v>28</v>
      </c>
      <c r="X21" s="1" t="s">
        <v>16</v>
      </c>
    </row>
    <row r="22" spans="1:24" ht="17.25" thickBot="1" x14ac:dyDescent="0.3">
      <c r="A22" s="11"/>
      <c r="B22" s="7"/>
      <c r="C22" s="7"/>
      <c r="D22" s="7">
        <f>SUM(D14:D21)</f>
        <v>19</v>
      </c>
      <c r="E22" s="7">
        <f>SUM(E14:E21)</f>
        <v>0</v>
      </c>
      <c r="F22" s="7">
        <f>SUM(F14:F21)</f>
        <v>0</v>
      </c>
      <c r="G22" s="7">
        <f>SUM(G14:G21)</f>
        <v>19</v>
      </c>
      <c r="H22" s="86">
        <f>SUM(H14:I21)</f>
        <v>169</v>
      </c>
      <c r="I22" s="88"/>
      <c r="J22" s="86">
        <f>SUM(J14:K21)</f>
        <v>0</v>
      </c>
      <c r="K22" s="88"/>
      <c r="L22" s="92">
        <f>SUM(L14:M21)</f>
        <v>0</v>
      </c>
      <c r="M22" s="93"/>
      <c r="N22" s="92">
        <f>SUM(N14:O21)</f>
        <v>169</v>
      </c>
      <c r="O22" s="93"/>
      <c r="P22" s="92">
        <f>SUM(P14:R21)</f>
        <v>28</v>
      </c>
      <c r="Q22" s="94"/>
      <c r="R22" s="93"/>
      <c r="S22" s="92">
        <f>SUM(S14:T21)</f>
        <v>0</v>
      </c>
      <c r="T22" s="93"/>
      <c r="U22" s="7">
        <f>SUM(U14:U21)</f>
        <v>0</v>
      </c>
      <c r="V22" s="7">
        <f>SUM(V14:V21)</f>
        <v>28</v>
      </c>
      <c r="W22" s="10"/>
      <c r="X22" s="10"/>
    </row>
    <row r="23" spans="1:24" ht="38.25" customHeight="1" thickBot="1" x14ac:dyDescent="0.3">
      <c r="A23" s="104" t="s">
        <v>25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6"/>
    </row>
    <row r="24" spans="1:24" ht="97.5" customHeight="1" thickBot="1" x14ac:dyDescent="0.3">
      <c r="A24" s="24">
        <v>10</v>
      </c>
      <c r="B24" s="22" t="s">
        <v>11</v>
      </c>
      <c r="C24" s="23" t="s">
        <v>56</v>
      </c>
      <c r="D24" s="23">
        <v>1</v>
      </c>
      <c r="E24" s="23"/>
      <c r="F24" s="23"/>
      <c r="G24" s="23">
        <v>1</v>
      </c>
      <c r="H24" s="71">
        <v>12</v>
      </c>
      <c r="I24" s="73"/>
      <c r="J24" s="71"/>
      <c r="K24" s="73"/>
      <c r="L24" s="89"/>
      <c r="M24" s="90"/>
      <c r="N24" s="89">
        <v>12</v>
      </c>
      <c r="O24" s="90"/>
      <c r="P24" s="89">
        <v>2</v>
      </c>
      <c r="Q24" s="91"/>
      <c r="R24" s="90"/>
      <c r="S24" s="89"/>
      <c r="T24" s="90"/>
      <c r="U24" s="23"/>
      <c r="V24" s="23">
        <v>2</v>
      </c>
      <c r="W24" s="46" t="s">
        <v>31</v>
      </c>
      <c r="X24" s="21" t="s">
        <v>16</v>
      </c>
    </row>
    <row r="25" spans="1:24" ht="17.25" thickBot="1" x14ac:dyDescent="0.3">
      <c r="A25" s="12"/>
      <c r="B25" s="9" t="s">
        <v>14</v>
      </c>
      <c r="C25" s="13"/>
      <c r="D25" s="9">
        <f>SUM(D24:D24)</f>
        <v>1</v>
      </c>
      <c r="E25" s="9">
        <f>SUM(E24:E24)</f>
        <v>0</v>
      </c>
      <c r="F25" s="9">
        <f>SUM(F24:F24)</f>
        <v>0</v>
      </c>
      <c r="G25" s="9">
        <f>SUM(G24:G24)</f>
        <v>1</v>
      </c>
      <c r="H25" s="86">
        <f>SUM(H24)</f>
        <v>12</v>
      </c>
      <c r="I25" s="88"/>
      <c r="J25" s="86">
        <f>SUM(J24)</f>
        <v>0</v>
      </c>
      <c r="K25" s="88"/>
      <c r="L25" s="86">
        <f>SUM(L24)</f>
        <v>0</v>
      </c>
      <c r="M25" s="88"/>
      <c r="N25" s="86">
        <f>SUM(N24)</f>
        <v>12</v>
      </c>
      <c r="O25" s="88"/>
      <c r="P25" s="86">
        <f>SUM(P24)</f>
        <v>2</v>
      </c>
      <c r="Q25" s="87"/>
      <c r="R25" s="88"/>
      <c r="S25" s="86">
        <f>SUM(S24)</f>
        <v>0</v>
      </c>
      <c r="T25" s="88"/>
      <c r="U25" s="12">
        <f>SUM(U24)</f>
        <v>0</v>
      </c>
      <c r="V25" s="12">
        <f>SUM(V24)</f>
        <v>2</v>
      </c>
      <c r="W25" s="14"/>
      <c r="X25" s="14"/>
    </row>
    <row r="26" spans="1:24" ht="33" customHeight="1" thickBot="1" x14ac:dyDescent="0.3">
      <c r="A26" s="84" t="s">
        <v>32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5"/>
    </row>
    <row r="27" spans="1:24" ht="45" customHeight="1" thickBot="1" x14ac:dyDescent="0.3">
      <c r="A27" s="31">
        <v>11</v>
      </c>
      <c r="B27" s="32" t="s">
        <v>33</v>
      </c>
      <c r="C27" s="35" t="s">
        <v>36</v>
      </c>
      <c r="D27" s="32">
        <v>2</v>
      </c>
      <c r="E27" s="32"/>
      <c r="F27" s="32"/>
      <c r="G27" s="32">
        <v>2</v>
      </c>
      <c r="H27" s="36">
        <v>40</v>
      </c>
      <c r="I27" s="37"/>
      <c r="J27" s="36"/>
      <c r="K27" s="37"/>
      <c r="L27" s="36"/>
      <c r="M27" s="37"/>
      <c r="N27" s="40">
        <v>40</v>
      </c>
      <c r="O27" s="38"/>
      <c r="P27" s="83">
        <v>4</v>
      </c>
      <c r="Q27" s="83"/>
      <c r="R27" s="38"/>
      <c r="S27" s="36"/>
      <c r="T27" s="37"/>
      <c r="U27" s="32"/>
      <c r="V27" s="52">
        <v>6</v>
      </c>
      <c r="W27" s="54" t="s">
        <v>34</v>
      </c>
      <c r="X27" s="54" t="s">
        <v>35</v>
      </c>
    </row>
    <row r="28" spans="1:24" ht="56.25" customHeight="1" thickBot="1" x14ac:dyDescent="0.3">
      <c r="A28" s="31">
        <v>12</v>
      </c>
      <c r="B28" s="32" t="s">
        <v>33</v>
      </c>
      <c r="C28" s="35" t="s">
        <v>37</v>
      </c>
      <c r="D28" s="32">
        <v>1</v>
      </c>
      <c r="E28" s="32"/>
      <c r="F28" s="32"/>
      <c r="G28" s="32">
        <v>1</v>
      </c>
      <c r="H28" s="36">
        <v>15</v>
      </c>
      <c r="I28" s="37"/>
      <c r="J28" s="36"/>
      <c r="K28" s="37"/>
      <c r="L28" s="36"/>
      <c r="M28" s="37"/>
      <c r="N28" s="40">
        <v>15</v>
      </c>
      <c r="O28" s="38"/>
      <c r="P28" s="83">
        <v>2</v>
      </c>
      <c r="Q28" s="83"/>
      <c r="R28" s="38"/>
      <c r="S28" s="84"/>
      <c r="T28" s="85"/>
      <c r="U28" s="32"/>
      <c r="V28" s="53"/>
      <c r="W28" s="55"/>
      <c r="X28" s="55"/>
    </row>
    <row r="29" spans="1:24" ht="50.25" thickBot="1" x14ac:dyDescent="0.3">
      <c r="A29" s="31">
        <v>13</v>
      </c>
      <c r="B29" s="32" t="s">
        <v>33</v>
      </c>
      <c r="C29" s="35" t="s">
        <v>57</v>
      </c>
      <c r="D29" s="32">
        <v>1</v>
      </c>
      <c r="E29" s="32"/>
      <c r="F29" s="32"/>
      <c r="G29" s="32">
        <v>1</v>
      </c>
      <c r="H29" s="36">
        <v>12</v>
      </c>
      <c r="I29" s="37"/>
      <c r="J29" s="36"/>
      <c r="K29" s="37"/>
      <c r="L29" s="36"/>
      <c r="M29" s="37"/>
      <c r="N29" s="40">
        <v>12</v>
      </c>
      <c r="O29" s="38"/>
      <c r="P29" s="83">
        <v>2</v>
      </c>
      <c r="Q29" s="83"/>
      <c r="R29" s="38"/>
      <c r="S29" s="36"/>
      <c r="T29" s="37"/>
      <c r="U29" s="32"/>
      <c r="V29" s="32">
        <v>2</v>
      </c>
      <c r="W29" s="39" t="s">
        <v>38</v>
      </c>
      <c r="X29" s="39" t="s">
        <v>16</v>
      </c>
    </row>
    <row r="30" spans="1:24" ht="50.25" thickBot="1" x14ac:dyDescent="0.3">
      <c r="A30" s="31">
        <v>14</v>
      </c>
      <c r="B30" s="32" t="s">
        <v>47</v>
      </c>
      <c r="C30" s="35" t="s">
        <v>58</v>
      </c>
      <c r="D30" s="32">
        <v>2</v>
      </c>
      <c r="E30" s="32"/>
      <c r="F30" s="32"/>
      <c r="G30" s="32">
        <v>2</v>
      </c>
      <c r="H30" s="36">
        <v>16</v>
      </c>
      <c r="I30" s="37"/>
      <c r="J30" s="36"/>
      <c r="K30" s="37"/>
      <c r="L30" s="36"/>
      <c r="M30" s="37"/>
      <c r="N30" s="40">
        <v>16</v>
      </c>
      <c r="O30" s="38"/>
      <c r="P30" s="83">
        <v>2</v>
      </c>
      <c r="Q30" s="83"/>
      <c r="R30" s="38"/>
      <c r="S30" s="36"/>
      <c r="T30" s="37"/>
      <c r="U30" s="32"/>
      <c r="V30" s="32">
        <v>2</v>
      </c>
      <c r="W30" s="39" t="s">
        <v>39</v>
      </c>
      <c r="X30" s="39" t="s">
        <v>16</v>
      </c>
    </row>
    <row r="31" spans="1:24" ht="50.25" thickBot="1" x14ac:dyDescent="0.3">
      <c r="A31" s="31">
        <v>15</v>
      </c>
      <c r="B31" s="32" t="s">
        <v>33</v>
      </c>
      <c r="C31" s="35" t="s">
        <v>59</v>
      </c>
      <c r="D31" s="32">
        <v>1</v>
      </c>
      <c r="E31" s="32"/>
      <c r="F31" s="32"/>
      <c r="G31" s="32">
        <v>1</v>
      </c>
      <c r="H31" s="36">
        <v>10</v>
      </c>
      <c r="I31" s="37"/>
      <c r="J31" s="36"/>
      <c r="K31" s="37"/>
      <c r="L31" s="36"/>
      <c r="M31" s="37"/>
      <c r="N31" s="40">
        <v>10</v>
      </c>
      <c r="O31" s="38"/>
      <c r="P31" s="83">
        <v>2</v>
      </c>
      <c r="Q31" s="83"/>
      <c r="R31" s="38"/>
      <c r="S31" s="36"/>
      <c r="T31" s="37"/>
      <c r="U31" s="32"/>
      <c r="V31" s="32">
        <v>2</v>
      </c>
      <c r="W31" s="39" t="s">
        <v>40</v>
      </c>
      <c r="X31" s="39" t="s">
        <v>16</v>
      </c>
    </row>
    <row r="32" spans="1:24" ht="50.25" thickBot="1" x14ac:dyDescent="0.3">
      <c r="A32" s="31">
        <v>16</v>
      </c>
      <c r="B32" s="32" t="s">
        <v>47</v>
      </c>
      <c r="C32" s="35" t="s">
        <v>42</v>
      </c>
      <c r="D32" s="32">
        <v>1</v>
      </c>
      <c r="E32" s="32"/>
      <c r="F32" s="32"/>
      <c r="G32" s="32">
        <v>1</v>
      </c>
      <c r="H32" s="36">
        <v>6</v>
      </c>
      <c r="I32" s="37"/>
      <c r="J32" s="36"/>
      <c r="K32" s="37"/>
      <c r="L32" s="36"/>
      <c r="M32" s="37"/>
      <c r="N32" s="36">
        <v>6</v>
      </c>
      <c r="O32" s="38"/>
      <c r="P32" s="84">
        <v>2</v>
      </c>
      <c r="Q32" s="85"/>
      <c r="R32" s="38"/>
      <c r="S32" s="84"/>
      <c r="T32" s="85"/>
      <c r="U32" s="32"/>
      <c r="V32" s="32">
        <v>2</v>
      </c>
      <c r="W32" s="39" t="s">
        <v>41</v>
      </c>
      <c r="X32" s="39" t="s">
        <v>16</v>
      </c>
    </row>
    <row r="33" spans="1:24" ht="50.25" thickBot="1" x14ac:dyDescent="0.3">
      <c r="A33" s="31">
        <v>17</v>
      </c>
      <c r="B33" s="32" t="s">
        <v>47</v>
      </c>
      <c r="C33" s="35" t="s">
        <v>60</v>
      </c>
      <c r="D33" s="32">
        <v>2</v>
      </c>
      <c r="E33" s="32"/>
      <c r="F33" s="32"/>
      <c r="G33" s="32">
        <v>2</v>
      </c>
      <c r="H33" s="36">
        <v>16</v>
      </c>
      <c r="I33" s="37"/>
      <c r="J33" s="36"/>
      <c r="K33" s="37"/>
      <c r="L33" s="36"/>
      <c r="M33" s="37"/>
      <c r="N33" s="36">
        <v>16</v>
      </c>
      <c r="O33" s="38"/>
      <c r="P33" s="84">
        <v>2</v>
      </c>
      <c r="Q33" s="85"/>
      <c r="R33" s="38"/>
      <c r="S33" s="36"/>
      <c r="T33" s="37"/>
      <c r="U33" s="32"/>
      <c r="V33" s="32">
        <v>2</v>
      </c>
      <c r="W33" s="39" t="s">
        <v>43</v>
      </c>
      <c r="X33" s="39" t="s">
        <v>16</v>
      </c>
    </row>
    <row r="34" spans="1:24" ht="66.75" thickBot="1" x14ac:dyDescent="0.3">
      <c r="A34" s="31">
        <v>18</v>
      </c>
      <c r="B34" s="32" t="s">
        <v>33</v>
      </c>
      <c r="C34" s="35" t="s">
        <v>44</v>
      </c>
      <c r="D34" s="32">
        <v>1</v>
      </c>
      <c r="E34" s="32"/>
      <c r="F34" s="32"/>
      <c r="G34" s="32">
        <v>3</v>
      </c>
      <c r="H34" s="36">
        <v>8</v>
      </c>
      <c r="I34" s="37"/>
      <c r="J34" s="36"/>
      <c r="K34" s="37"/>
      <c r="L34" s="36"/>
      <c r="M34" s="37"/>
      <c r="N34" s="40">
        <v>8</v>
      </c>
      <c r="O34" s="38"/>
      <c r="P34" s="83">
        <v>2</v>
      </c>
      <c r="Q34" s="83"/>
      <c r="R34" s="43"/>
      <c r="S34" s="84"/>
      <c r="T34" s="85"/>
      <c r="U34" s="32"/>
      <c r="V34" s="32">
        <v>2</v>
      </c>
      <c r="W34" s="39" t="s">
        <v>45</v>
      </c>
      <c r="X34" s="39" t="s">
        <v>16</v>
      </c>
    </row>
    <row r="35" spans="1:24" ht="50.25" thickBot="1" x14ac:dyDescent="0.3">
      <c r="A35" s="31">
        <v>19</v>
      </c>
      <c r="B35" s="32" t="s">
        <v>33</v>
      </c>
      <c r="C35" s="41" t="s">
        <v>46</v>
      </c>
      <c r="D35" s="32">
        <v>2</v>
      </c>
      <c r="E35" s="32"/>
      <c r="F35" s="32"/>
      <c r="G35" s="32">
        <v>2</v>
      </c>
      <c r="H35" s="36">
        <v>12</v>
      </c>
      <c r="I35" s="37"/>
      <c r="J35" s="36"/>
      <c r="K35" s="37"/>
      <c r="L35" s="36"/>
      <c r="M35" s="37"/>
      <c r="N35" s="40">
        <v>12</v>
      </c>
      <c r="O35" s="38"/>
      <c r="P35" s="83">
        <v>4</v>
      </c>
      <c r="Q35" s="83"/>
      <c r="R35" s="38"/>
      <c r="S35" s="84"/>
      <c r="T35" s="85"/>
      <c r="U35" s="32"/>
      <c r="V35" s="32">
        <v>4</v>
      </c>
      <c r="W35" s="39" t="s">
        <v>62</v>
      </c>
      <c r="X35" s="39" t="s">
        <v>62</v>
      </c>
    </row>
    <row r="36" spans="1:24" ht="17.25" thickBot="1" x14ac:dyDescent="0.3">
      <c r="A36" s="11"/>
      <c r="B36" s="30"/>
      <c r="C36" s="8"/>
      <c r="D36" s="30">
        <f>SUM(D27:D35)</f>
        <v>13</v>
      </c>
      <c r="E36" s="30">
        <f t="shared" ref="E36:H36" si="0">SUM(E27:E35)</f>
        <v>0</v>
      </c>
      <c r="F36" s="30">
        <f t="shared" si="0"/>
        <v>0</v>
      </c>
      <c r="G36" s="30">
        <f t="shared" si="0"/>
        <v>15</v>
      </c>
      <c r="H36" s="30">
        <f t="shared" si="0"/>
        <v>135</v>
      </c>
      <c r="I36" s="27"/>
      <c r="J36" s="26">
        <f>SUM(J27:J35)</f>
        <v>0</v>
      </c>
      <c r="K36" s="27"/>
      <c r="L36" s="26">
        <f>SUM(L27:L35)</f>
        <v>0</v>
      </c>
      <c r="M36" s="27"/>
      <c r="N36" s="26">
        <f>SUM(N27:N35)</f>
        <v>135</v>
      </c>
      <c r="O36" s="28"/>
      <c r="P36" s="86">
        <f>SUM(P27:Q35)</f>
        <v>22</v>
      </c>
      <c r="Q36" s="87"/>
      <c r="R36" s="28"/>
      <c r="S36" s="86">
        <f>SUM(S27:T35)</f>
        <v>0</v>
      </c>
      <c r="T36" s="88"/>
      <c r="U36" s="30">
        <f>SUM(U27:U35)</f>
        <v>0</v>
      </c>
      <c r="V36" s="30">
        <f>SUM(V27:V35)</f>
        <v>22</v>
      </c>
      <c r="W36" s="10"/>
      <c r="X36" s="10"/>
    </row>
    <row r="37" spans="1:24" ht="17.25" thickBot="1" x14ac:dyDescent="0.3">
      <c r="A37" s="3"/>
      <c r="B37" s="4" t="s">
        <v>18</v>
      </c>
      <c r="C37" s="4"/>
      <c r="D37" s="4">
        <f>SUM(D12,D22,D25,D36)</f>
        <v>36</v>
      </c>
      <c r="E37" s="16">
        <f t="shared" ref="E37:G37" si="1">SUM(E12,E22,E25,E36)</f>
        <v>0</v>
      </c>
      <c r="F37" s="16">
        <f t="shared" si="1"/>
        <v>0</v>
      </c>
      <c r="G37" s="16">
        <f t="shared" si="1"/>
        <v>38</v>
      </c>
      <c r="H37" s="81">
        <f>SUM(H12,H22,H25,H36)</f>
        <v>340</v>
      </c>
      <c r="I37" s="82"/>
      <c r="J37" s="81">
        <f>SUM(J12,J22,J25,J36)</f>
        <v>0</v>
      </c>
      <c r="K37" s="82"/>
      <c r="L37" s="81">
        <f>SUM(L12,L22,L25,L36)</f>
        <v>0</v>
      </c>
      <c r="M37" s="82"/>
      <c r="N37" s="42">
        <f>SUM(N12,N22,N25,N36)</f>
        <v>340</v>
      </c>
      <c r="O37" s="5"/>
      <c r="P37" s="80">
        <f>SUM(P12,P22,P25,P36)</f>
        <v>57</v>
      </c>
      <c r="Q37" s="80"/>
      <c r="R37" s="5"/>
      <c r="S37" s="81">
        <f>SUM(S12,S22,S25,S36)</f>
        <v>0</v>
      </c>
      <c r="T37" s="82"/>
      <c r="U37" s="4">
        <f>SUM(U12,U22,U25,U36)</f>
        <v>0</v>
      </c>
      <c r="V37" s="4">
        <f>SUM(V12,V22,V25,V36)</f>
        <v>57</v>
      </c>
      <c r="W37" s="16"/>
      <c r="X37" s="16"/>
    </row>
  </sheetData>
  <mergeCells count="125">
    <mergeCell ref="S32:T32"/>
    <mergeCell ref="A26:X26"/>
    <mergeCell ref="P27:Q27"/>
    <mergeCell ref="P28:Q28"/>
    <mergeCell ref="S28:T28"/>
    <mergeCell ref="H24:I24"/>
    <mergeCell ref="A23:X23"/>
    <mergeCell ref="X14:X15"/>
    <mergeCell ref="S22:T22"/>
    <mergeCell ref="S21:T21"/>
    <mergeCell ref="A14:A15"/>
    <mergeCell ref="B14:B15"/>
    <mergeCell ref="C14:C15"/>
    <mergeCell ref="D14:D15"/>
    <mergeCell ref="E14:E15"/>
    <mergeCell ref="F14:F15"/>
    <mergeCell ref="P20:Q20"/>
    <mergeCell ref="S20:T20"/>
    <mergeCell ref="P21:Q21"/>
    <mergeCell ref="P19:Q19"/>
    <mergeCell ref="S19:T19"/>
    <mergeCell ref="P16:Q16"/>
    <mergeCell ref="S16:T16"/>
    <mergeCell ref="S14:T15"/>
    <mergeCell ref="U14:U15"/>
    <mergeCell ref="P14:R15"/>
    <mergeCell ref="P17:Q17"/>
    <mergeCell ref="S17:T17"/>
    <mergeCell ref="L12:M12"/>
    <mergeCell ref="N12:O12"/>
    <mergeCell ref="P12:R12"/>
    <mergeCell ref="S12:T12"/>
    <mergeCell ref="J11:K11"/>
    <mergeCell ref="A3:X3"/>
    <mergeCell ref="U2:X2"/>
    <mergeCell ref="P18:Q18"/>
    <mergeCell ref="S18:T18"/>
    <mergeCell ref="V14:V15"/>
    <mergeCell ref="W14:W15"/>
    <mergeCell ref="G14:G15"/>
    <mergeCell ref="H14:I15"/>
    <mergeCell ref="J14:K15"/>
    <mergeCell ref="L14:M15"/>
    <mergeCell ref="N14:O15"/>
    <mergeCell ref="X5:X7"/>
    <mergeCell ref="X9:X10"/>
    <mergeCell ref="B18:B19"/>
    <mergeCell ref="C18:C19"/>
    <mergeCell ref="A13:X13"/>
    <mergeCell ref="H12:I12"/>
    <mergeCell ref="J12:K12"/>
    <mergeCell ref="V9:V10"/>
    <mergeCell ref="N25:O25"/>
    <mergeCell ref="P25:R25"/>
    <mergeCell ref="S25:T25"/>
    <mergeCell ref="J24:K24"/>
    <mergeCell ref="L24:M24"/>
    <mergeCell ref="N24:O24"/>
    <mergeCell ref="P24:R24"/>
    <mergeCell ref="S24:T24"/>
    <mergeCell ref="H22:I22"/>
    <mergeCell ref="J22:K22"/>
    <mergeCell ref="L22:M22"/>
    <mergeCell ref="N22:O22"/>
    <mergeCell ref="P22:R22"/>
    <mergeCell ref="L11:M11"/>
    <mergeCell ref="N11:O11"/>
    <mergeCell ref="P11:R11"/>
    <mergeCell ref="S11:T11"/>
    <mergeCell ref="H11:I11"/>
    <mergeCell ref="P37:Q37"/>
    <mergeCell ref="S37:T37"/>
    <mergeCell ref="H37:I37"/>
    <mergeCell ref="J37:K37"/>
    <mergeCell ref="L37:M37"/>
    <mergeCell ref="P29:Q29"/>
    <mergeCell ref="P30:Q30"/>
    <mergeCell ref="P31:Q31"/>
    <mergeCell ref="P32:Q32"/>
    <mergeCell ref="P33:Q33"/>
    <mergeCell ref="P34:Q34"/>
    <mergeCell ref="S34:T34"/>
    <mergeCell ref="P35:Q35"/>
    <mergeCell ref="P36:Q36"/>
    <mergeCell ref="S36:T36"/>
    <mergeCell ref="S35:T35"/>
    <mergeCell ref="H25:I25"/>
    <mergeCell ref="J25:K25"/>
    <mergeCell ref="L25:M25"/>
    <mergeCell ref="S10:T10"/>
    <mergeCell ref="M6:N7"/>
    <mergeCell ref="O6:Q7"/>
    <mergeCell ref="R6:T7"/>
    <mergeCell ref="U6:U7"/>
    <mergeCell ref="B5:B7"/>
    <mergeCell ref="D5:G5"/>
    <mergeCell ref="H5:N5"/>
    <mergeCell ref="L9:M9"/>
    <mergeCell ref="N9:O9"/>
    <mergeCell ref="P9:R9"/>
    <mergeCell ref="S9:T9"/>
    <mergeCell ref="V27:V28"/>
    <mergeCell ref="W27:W28"/>
    <mergeCell ref="X27:X28"/>
    <mergeCell ref="W9:W10"/>
    <mergeCell ref="V6:V7"/>
    <mergeCell ref="A8:X8"/>
    <mergeCell ref="H9:I9"/>
    <mergeCell ref="J9:K9"/>
    <mergeCell ref="A5:A7"/>
    <mergeCell ref="C5:C7"/>
    <mergeCell ref="K6:L7"/>
    <mergeCell ref="F6:F7"/>
    <mergeCell ref="O5:V5"/>
    <mergeCell ref="W5:W7"/>
    <mergeCell ref="D6:D7"/>
    <mergeCell ref="E6:E7"/>
    <mergeCell ref="G6:G7"/>
    <mergeCell ref="H6:H7"/>
    <mergeCell ref="I6:J7"/>
    <mergeCell ref="H10:I10"/>
    <mergeCell ref="J10:K10"/>
    <mergeCell ref="L10:M10"/>
    <mergeCell ref="N10:O10"/>
    <mergeCell ref="P10:R10"/>
  </mergeCells>
  <pageMargins left="0.7" right="0.7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2023-09-21T07:26:56Z</cp:lastPrinted>
  <dcterms:created xsi:type="dcterms:W3CDTF">2015-06-05T18:17:20Z</dcterms:created>
  <dcterms:modified xsi:type="dcterms:W3CDTF">2023-09-21T07:28:23Z</dcterms:modified>
</cp:coreProperties>
</file>